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R10" i="1"/>
  <c r="AA24" i="1"/>
  <c r="U24" i="1"/>
  <c r="X24" i="1"/>
  <c r="AA22" i="1"/>
  <c r="X22" i="1"/>
  <c r="U22" i="1"/>
  <c r="AA20" i="1"/>
  <c r="U20" i="1"/>
  <c r="X20" i="1"/>
  <c r="R18" i="1" l="1"/>
  <c r="X18" i="1" s="1"/>
  <c r="O16" i="1"/>
  <c r="R16" i="1" s="1"/>
  <c r="X16" i="1" s="1"/>
  <c r="O12" i="1"/>
  <c r="R12" i="1" s="1"/>
  <c r="U12" i="1" s="1"/>
  <c r="O14" i="1"/>
  <c r="R14" i="1" s="1"/>
  <c r="AA14" i="1" s="1"/>
  <c r="U10" i="1"/>
  <c r="AA10" i="1"/>
  <c r="X10" i="1"/>
  <c r="AA8" i="1"/>
  <c r="X8" i="1"/>
  <c r="U8" i="1"/>
  <c r="AA18" i="1" l="1"/>
  <c r="U18" i="1"/>
  <c r="AA16" i="1"/>
  <c r="U14" i="1"/>
  <c r="AA12" i="1"/>
  <c r="X12" i="1"/>
  <c r="U16" i="1"/>
  <c r="X14" i="1"/>
  <c r="O26" i="1"/>
  <c r="AA26" i="1" l="1"/>
  <c r="U26" i="1"/>
  <c r="X26" i="1"/>
</calcChain>
</file>

<file path=xl/sharedStrings.xml><?xml version="1.0" encoding="utf-8"?>
<sst xmlns="http://schemas.openxmlformats.org/spreadsheetml/2006/main" count="21" uniqueCount="21">
  <si>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</si>
  <si>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</si>
  <si>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</si>
  <si>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</si>
  <si>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</si>
  <si>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</si>
  <si>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</si>
  <si>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</si>
  <si>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</si>
  <si>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</si>
  <si>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</si>
  <si>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</si>
  <si>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</si>
  <si>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</si>
  <si>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الرياضيات</t>
  </si>
  <si>
    <t>الجمع</t>
  </si>
  <si>
    <t>الطرح</t>
  </si>
  <si>
    <t>الاعداد</t>
  </si>
  <si>
    <t>مقارنة الاعداد وترتيبها</t>
  </si>
  <si>
    <t>معالجة البيانات</t>
  </si>
  <si>
    <t>الصف: الثاني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</si>
</sst>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M3" sqref="M3"/>
    </sheetView>
  </sheetViews>
  <sheetFormatPr defaultRowHeight="13.8" x14ac:dyDescent="0.25"/>
  <cols>
    <col min="1" max="31" width="4" customWidth="1"/>
    <col min="32" max="33" width="3.69921875" customWidth="1"/>
  </cols>
  <sheetData>
    <row r="1" spans="1:35" ht="27.75" customHeight="1" x14ac:dyDescent="2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7.399999999999999" x14ac:dyDescent="0.3">
      <c r="A2" s="2"/>
      <c r="B2" s="49" t="s">
        <v>20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7.399999999999999" x14ac:dyDescent="0.3">
      <c r="A3" s="2"/>
      <c r="B3" s="49" t="s">
        <v>14</v>
      </c>
      <c r="C3" s="49"/>
      <c r="D3" s="49"/>
      <c r="E3" s="49"/>
      <c r="F3" s="49"/>
      <c r="G3" s="49"/>
      <c r="H3" s="49"/>
      <c r="I3" s="49"/>
      <c r="J3" s="49"/>
    </row>
    <row r="4" spans="1:35" ht="14.4" thickBo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 x14ac:dyDescent="0.3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 x14ac:dyDescent="0.3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 x14ac:dyDescent="0.3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 x14ac:dyDescent="0.25">
      <c r="A8" s="3"/>
      <c r="B8" s="38">
        <v>1</v>
      </c>
      <c r="C8" s="22"/>
      <c r="D8" s="23"/>
      <c r="E8" s="41" t="s">
        <v>17</v>
      </c>
      <c r="F8" s="41"/>
      <c r="G8" s="41"/>
      <c r="H8" s="41"/>
      <c r="I8" s="41"/>
      <c r="J8" s="41"/>
      <c r="K8" s="42"/>
      <c r="L8" s="50">
        <v>12</v>
      </c>
      <c r="M8" s="51"/>
      <c r="N8" s="52"/>
      <c r="O8" s="43">
        <f>IF((L8&lt;1)," ",(L8/$L$26))</f>
        <v>0.14285714285714285</v>
      </c>
      <c r="P8" s="44"/>
      <c r="Q8" s="45"/>
      <c r="R8" s="6">
        <f>IF((L8&lt;1)," ",PRODUCT(O8,$R$26))</f>
        <v>3.5714285714285712</v>
      </c>
      <c r="S8" s="7"/>
      <c r="T8" s="8"/>
      <c r="U8" s="6">
        <f>IF(($L$8&lt;1)," ",PRODUCT($R$8,0.5))</f>
        <v>1.7857142857142856</v>
      </c>
      <c r="V8" s="7"/>
      <c r="W8" s="8"/>
      <c r="X8" s="6">
        <f>IF(($L$8&lt;1)," ",PRODUCT($R$8,0.3))</f>
        <v>1.0714285714285714</v>
      </c>
      <c r="Y8" s="7"/>
      <c r="Z8" s="8"/>
      <c r="AA8" s="6">
        <f>IF(($L$8&lt;1)," ",PRODUCT($R$8,0.2))</f>
        <v>0.7142857142857143</v>
      </c>
      <c r="AB8" s="7"/>
      <c r="AC8" s="8"/>
      <c r="AD8" s="5"/>
    </row>
    <row r="9" spans="1:35" ht="14.4" thickBot="1" x14ac:dyDescent="0.3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 x14ac:dyDescent="0.25">
      <c r="A10" s="3"/>
      <c r="B10" s="53">
        <v>2</v>
      </c>
      <c r="C10" s="54"/>
      <c r="D10" s="55"/>
      <c r="E10" s="13" t="s">
        <v>18</v>
      </c>
      <c r="F10" s="13"/>
      <c r="G10" s="13"/>
      <c r="H10" s="13"/>
      <c r="I10" s="13"/>
      <c r="J10" s="13"/>
      <c r="K10" s="14"/>
      <c r="L10" s="12">
        <v>19</v>
      </c>
      <c r="M10" s="13"/>
      <c r="N10" s="14"/>
      <c r="O10" s="27">
        <v>0.21</v>
      </c>
      <c r="P10" s="28"/>
      <c r="Q10" s="29"/>
      <c r="R10" s="33">
        <f>IF((L10&lt;1)," ",PRODUCT(O10,$R$26))</f>
        <v>5.25</v>
      </c>
      <c r="S10" s="34"/>
      <c r="T10" s="35"/>
      <c r="U10" s="6">
        <f>IF(($L$10&lt;1)," ",PRODUCT($R$10,0.5))</f>
        <v>2.625</v>
      </c>
      <c r="V10" s="7"/>
      <c r="W10" s="8"/>
      <c r="X10" s="6">
        <f>IF(($L$10&lt;1)," ",PRODUCT($R$10,0.3))</f>
        <v>1.575</v>
      </c>
      <c r="Y10" s="7"/>
      <c r="Z10" s="8"/>
      <c r="AA10" s="6">
        <f>IF(($L$10&lt;1)," ",PRODUCT($R$10,0.2))</f>
        <v>1.05</v>
      </c>
      <c r="AB10" s="7"/>
      <c r="AC10" s="8"/>
      <c r="AD10" s="5"/>
    </row>
    <row r="11" spans="1:35" ht="14.4" thickBot="1" x14ac:dyDescent="0.3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 x14ac:dyDescent="0.25">
      <c r="A12" s="3"/>
      <c r="B12" s="53">
        <v>3</v>
      </c>
      <c r="C12" s="54"/>
      <c r="D12" s="55"/>
      <c r="E12" s="13" t="s">
        <v>15</v>
      </c>
      <c r="F12" s="13"/>
      <c r="G12" s="13"/>
      <c r="H12" s="13"/>
      <c r="I12" s="13"/>
      <c r="J12" s="13"/>
      <c r="K12" s="14"/>
      <c r="L12" s="12">
        <v>20</v>
      </c>
      <c r="M12" s="13"/>
      <c r="N12" s="14"/>
      <c r="O12" s="27">
        <f>IF((L12&lt;1)," ",(L12/$L$26))</f>
        <v>0.23809523809523808</v>
      </c>
      <c r="P12" s="28"/>
      <c r="Q12" s="29"/>
      <c r="R12" s="33">
        <f>IF((L12&lt;1)," ",PRODUCT(O12,$R$26))</f>
        <v>5.9523809523809517</v>
      </c>
      <c r="S12" s="34"/>
      <c r="T12" s="35"/>
      <c r="U12" s="6">
        <f>IF(($L$12&lt;1)," ",PRODUCT($R$12,0.5))</f>
        <v>2.9761904761904758</v>
      </c>
      <c r="V12" s="7"/>
      <c r="W12" s="8"/>
      <c r="X12" s="6">
        <f>IF(($L$12&lt;1)," ",PRODUCT($R$12,0.3))</f>
        <v>1.7857142857142854</v>
      </c>
      <c r="Y12" s="7"/>
      <c r="Z12" s="8"/>
      <c r="AA12" s="6">
        <f>IF(($L$12&lt;1)," ",PRODUCT($R$12,0.2))</f>
        <v>1.1904761904761905</v>
      </c>
      <c r="AB12" s="7"/>
      <c r="AC12" s="8"/>
      <c r="AD12" s="5"/>
    </row>
    <row r="13" spans="1:35" ht="14.4" thickBot="1" x14ac:dyDescent="0.3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 x14ac:dyDescent="0.25">
      <c r="A14" s="3"/>
      <c r="B14" s="53">
        <v>4</v>
      </c>
      <c r="C14" s="54"/>
      <c r="D14" s="55"/>
      <c r="E14" s="13" t="s">
        <v>16</v>
      </c>
      <c r="F14" s="13"/>
      <c r="G14" s="13"/>
      <c r="H14" s="13"/>
      <c r="I14" s="13"/>
      <c r="J14" s="13"/>
      <c r="K14" s="14"/>
      <c r="L14" s="12">
        <v>21</v>
      </c>
      <c r="M14" s="13"/>
      <c r="N14" s="14"/>
      <c r="O14" s="27">
        <f>IF((L14&lt;1)," ",(L14/$L$26))</f>
        <v>0.25</v>
      </c>
      <c r="P14" s="28"/>
      <c r="Q14" s="29"/>
      <c r="R14" s="33">
        <f>IF((L14&lt;1)," ",PRODUCT(O14,$R$26))</f>
        <v>6.25</v>
      </c>
      <c r="S14" s="34"/>
      <c r="T14" s="35"/>
      <c r="U14" s="6">
        <f>IF(($L$14&lt;1)," ",PRODUCT($R$14,0.5))</f>
        <v>3.125</v>
      </c>
      <c r="V14" s="7"/>
      <c r="W14" s="8"/>
      <c r="X14" s="6">
        <f>IF(($L$14&lt;1)," ",PRODUCT($R$14,0.3))</f>
        <v>1.875</v>
      </c>
      <c r="Y14" s="7"/>
      <c r="Z14" s="8"/>
      <c r="AA14" s="6">
        <f>IF(($L$14&lt;1)," ",PRODUCT($R$14,0.2))</f>
        <v>1.25</v>
      </c>
      <c r="AB14" s="7"/>
      <c r="AC14" s="8"/>
      <c r="AD14" s="5"/>
    </row>
    <row r="15" spans="1:35" ht="14.4" thickBot="1" x14ac:dyDescent="0.3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4.4" thickTop="1" x14ac:dyDescent="0.25">
      <c r="A16" s="3"/>
      <c r="B16" s="53">
        <v>5</v>
      </c>
      <c r="C16" s="54"/>
      <c r="D16" s="55"/>
      <c r="E16" s="13" t="s">
        <v>19</v>
      </c>
      <c r="F16" s="13"/>
      <c r="G16" s="13"/>
      <c r="H16" s="13"/>
      <c r="I16" s="13"/>
      <c r="J16" s="13"/>
      <c r="K16" s="14"/>
      <c r="L16" s="12">
        <v>12</v>
      </c>
      <c r="M16" s="13"/>
      <c r="N16" s="14"/>
      <c r="O16" s="27">
        <f>IF((L16&lt;1)," ",(L16/$L$26))</f>
        <v>0.14285714285714285</v>
      </c>
      <c r="P16" s="28"/>
      <c r="Q16" s="29"/>
      <c r="R16" s="33">
        <f>IF((L16&lt;1)," ",PRODUCT(O16,$R$26))</f>
        <v>3.5714285714285712</v>
      </c>
      <c r="S16" s="34"/>
      <c r="T16" s="35"/>
      <c r="U16" s="6">
        <f>IF(($L$16&lt;1)," ",PRODUCT($R$16,0.5))</f>
        <v>1.7857142857142856</v>
      </c>
      <c r="V16" s="7"/>
      <c r="W16" s="8"/>
      <c r="X16" s="6">
        <f>IF(($L$16&lt;1)," ",PRODUCT($R$16,0.3))</f>
        <v>1.0714285714285714</v>
      </c>
      <c r="Y16" s="7"/>
      <c r="Z16" s="8"/>
      <c r="AA16" s="6">
        <f>IF(($L$16&lt;1)," ",PRODUCT($R$16,0.2))</f>
        <v>0.7142857142857143</v>
      </c>
      <c r="AB16" s="7"/>
      <c r="AC16" s="8"/>
      <c r="AD16" s="5"/>
    </row>
    <row r="17" spans="1:30" ht="14.4" thickBot="1" x14ac:dyDescent="0.3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 x14ac:dyDescent="0.25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/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4.4" thickBot="1" x14ac:dyDescent="0.3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4.4" thickTop="1" x14ac:dyDescent="0.25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4.4" thickBot="1" x14ac:dyDescent="0.3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4.4" thickTop="1" x14ac:dyDescent="0.25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4.4" thickBot="1" x14ac:dyDescent="0.3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4.4" thickTop="1" x14ac:dyDescent="0.25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4.4" thickBot="1" x14ac:dyDescent="0.3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 x14ac:dyDescent="0.25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84</v>
      </c>
      <c r="M26" s="20"/>
      <c r="N26" s="21"/>
      <c r="O26" s="56" t="str">
        <f>IF(SUM(O8:Q25)&lt;1," ",SUM(O8:Q25))</f>
        <v xml:space="preserve"> </v>
      </c>
      <c r="P26" s="57"/>
      <c r="Q26" s="58"/>
      <c r="R26" s="62">
        <v>25</v>
      </c>
      <c r="S26" s="41"/>
      <c r="T26" s="63"/>
      <c r="U26" s="6">
        <f>IF((L8&lt;1)," ",SUM(U8:U25))</f>
        <v>12.297619047619047</v>
      </c>
      <c r="V26" s="7"/>
      <c r="W26" s="8"/>
      <c r="X26" s="6">
        <f>IF((L8&lt;1)," ",SUM(X8:X25))</f>
        <v>7.3785714285714281</v>
      </c>
      <c r="Y26" s="7"/>
      <c r="Z26" s="8"/>
      <c r="AA26" s="6">
        <f>IF((L8&lt;1)," ",SUM(AA8:AA25))</f>
        <v>4.9190476190476193</v>
      </c>
      <c r="AB26" s="7"/>
      <c r="AC26" s="8"/>
      <c r="AD26" s="5"/>
    </row>
    <row r="27" spans="1:30" ht="14.4" thickBot="1" x14ac:dyDescent="0.3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4.4" thickTop="1" x14ac:dyDescent="0.25"/>
    <row r="29" spans="1:30" ht="18.75" customHeight="1" x14ac:dyDescent="0.25">
      <c r="W29" s="18" t="s">
        <v>13</v>
      </c>
      <c r="X29" s="18"/>
      <c r="Y29" s="18"/>
      <c r="Z29" s="18"/>
      <c r="AA29" s="18"/>
      <c r="AB29" s="18"/>
    </row>
    <row r="30" spans="1:30" ht="18.75" customHeight="1" x14ac:dyDescent="0.25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user</cp:lastModifiedBy>
  <dcterms:created xsi:type="dcterms:W3CDTF">2012-05-28T11:41:01Z</dcterms:created>
  <dcterms:modified xsi:type="dcterms:W3CDTF">2024-02-04T18:57:47Z</dcterms:modified>
</cp:coreProperties>
</file>