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60" yWindow="-60" windowWidth="15480" windowHeight="11640" tabRatio="681"/>
  </bookViews>
  <sheets>
    <sheet name="التاسع" sheetId="21" r:id="rId1"/>
  </sheets>
  <definedNames>
    <definedName name="_xlnm.Print_Area" localSheetId="0">التاسع!$A$1:$I$17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1"/>
  <c r="D13"/>
  <c r="E13"/>
  <c r="H13"/>
  <c r="D10"/>
  <c r="D11"/>
  <c r="D12"/>
  <c r="D14"/>
  <c r="E10"/>
  <c r="E12"/>
  <c r="H10"/>
  <c r="G13"/>
  <c r="E11"/>
  <c r="G11"/>
  <c r="H11"/>
  <c r="F14"/>
  <c r="H12"/>
  <c r="H14"/>
  <c r="G12"/>
  <c r="G14"/>
  <c r="E14"/>
</calcChain>
</file>

<file path=xl/sharedStrings.xml><?xml version="1.0" encoding="utf-8"?>
<sst xmlns="http://schemas.openxmlformats.org/spreadsheetml/2006/main" count="23" uniqueCount="23">
  <si>
    <t>وزن الوحدة %</t>
  </si>
  <si>
    <t>علامة الوحدة</t>
  </si>
  <si>
    <t>المجالات</t>
  </si>
  <si>
    <t>بسم الله الرحمن الرحيم</t>
  </si>
  <si>
    <t>الرابعة</t>
  </si>
  <si>
    <t xml:space="preserve">   رقم الوحدة</t>
  </si>
  <si>
    <t>اسم الوحدة</t>
  </si>
  <si>
    <t>فهم واستيعاب 50%</t>
  </si>
  <si>
    <t>الاولي</t>
  </si>
  <si>
    <t>الثانية</t>
  </si>
  <si>
    <t>االثالثة</t>
  </si>
  <si>
    <t>المــجــمــوع</t>
  </si>
  <si>
    <t>تطبيقات40%</t>
  </si>
  <si>
    <t>مستويات عليا10%</t>
  </si>
  <si>
    <t>العلامة الكلية للاختبار</t>
  </si>
  <si>
    <t xml:space="preserve">عدد الصفحات </t>
  </si>
  <si>
    <t>اسم المادة : التربية الاسلامية</t>
  </si>
  <si>
    <t>الصف      :التاسع</t>
  </si>
  <si>
    <t>فاعتبروا يا اولي الابصار</t>
  </si>
  <si>
    <t>واذن في الناس بالحج</t>
  </si>
  <si>
    <t>ربي اجعل هذا بلدا امنا</t>
  </si>
  <si>
    <t xml:space="preserve">واوفوا بالعهد </t>
  </si>
  <si>
    <t xml:space="preserve">جدول مواصفات اختبار نهاية الفصل الدراسي الثاني لعام 2024/2023 </t>
  </si>
</sst>
</file>

<file path=xl/styles.xml><?xml version="1.0" encoding="utf-8"?>
<styleSheet xmlns="http://schemas.openxmlformats.org/spreadsheetml/2006/main">
  <fonts count="8">
    <font>
      <sz val="10"/>
      <name val="Arial"/>
      <charset val="178"/>
    </font>
    <font>
      <sz val="10"/>
      <name val="Arial"/>
      <charset val="178"/>
    </font>
    <font>
      <b/>
      <sz val="2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8"/>
      <name val="Monotype Koufi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ck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/>
    </xf>
    <xf numFmtId="9" fontId="4" fillId="0" borderId="1" xfId="1" applyFont="1" applyBorder="1" applyAlignment="1">
      <alignment horizontal="center" readingOrder="2"/>
    </xf>
    <xf numFmtId="0" fontId="0" fillId="0" borderId="0" xfId="0" applyAlignment="1"/>
    <xf numFmtId="0" fontId="4" fillId="0" borderId="3" xfId="0" applyFont="1" applyBorder="1" applyAlignment="1">
      <alignment horizontal="center" vertical="center" shrinkToFit="1" readingOrder="2"/>
    </xf>
    <xf numFmtId="0" fontId="4" fillId="0" borderId="1" xfId="0" applyFont="1" applyBorder="1" applyAlignment="1">
      <alignment horizontal="center" vertical="center" shrinkToFit="1" readingOrder="2"/>
    </xf>
    <xf numFmtId="0" fontId="4" fillId="0" borderId="1" xfId="0" applyFont="1" applyBorder="1" applyAlignment="1">
      <alignment horizontal="center" readingOrder="2"/>
    </xf>
    <xf numFmtId="1" fontId="4" fillId="0" borderId="1" xfId="0" applyNumberFormat="1" applyFont="1" applyBorder="1" applyAlignment="1">
      <alignment horizontal="center" readingOrder="2"/>
    </xf>
    <xf numFmtId="1" fontId="4" fillId="0" borderId="4" xfId="0" applyNumberFormat="1" applyFont="1" applyBorder="1" applyAlignment="1">
      <alignment horizontal="center" readingOrder="2"/>
    </xf>
    <xf numFmtId="0" fontId="4" fillId="0" borderId="5" xfId="0" applyFont="1" applyBorder="1" applyAlignment="1">
      <alignment horizontal="center" vertical="center" shrinkToFit="1" readingOrder="2"/>
    </xf>
    <xf numFmtId="0" fontId="4" fillId="0" borderId="6" xfId="0" applyFont="1" applyBorder="1" applyAlignment="1">
      <alignment horizontal="center" vertical="center" shrinkToFit="1" readingOrder="2"/>
    </xf>
    <xf numFmtId="0" fontId="4" fillId="0" borderId="6" xfId="0" applyFont="1" applyBorder="1" applyAlignment="1">
      <alignment horizontal="center" readingOrder="2"/>
    </xf>
    <xf numFmtId="0" fontId="4" fillId="0" borderId="2" xfId="0" applyFont="1" applyBorder="1" applyAlignment="1">
      <alignment horizontal="center" readingOrder="2"/>
    </xf>
    <xf numFmtId="0" fontId="5" fillId="0" borderId="0" xfId="0" applyFont="1" applyAlignment="1">
      <alignment horizontal="right" readingOrder="2"/>
    </xf>
    <xf numFmtId="0" fontId="4" fillId="2" borderId="2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/>
    </xf>
    <xf numFmtId="9" fontId="4" fillId="0" borderId="8" xfId="1" applyFont="1" applyBorder="1" applyAlignment="1">
      <alignment horizontal="center" readingOrder="2"/>
    </xf>
    <xf numFmtId="1" fontId="4" fillId="0" borderId="8" xfId="0" applyNumberFormat="1" applyFont="1" applyBorder="1" applyAlignment="1">
      <alignment horizontal="center" readingOrder="2"/>
    </xf>
    <xf numFmtId="1" fontId="4" fillId="0" borderId="9" xfId="0" applyNumberFormat="1" applyFont="1" applyBorder="1" applyAlignment="1">
      <alignment horizontal="center" readingOrder="2"/>
    </xf>
    <xf numFmtId="9" fontId="4" fillId="0" borderId="10" xfId="0" applyNumberFormat="1" applyFont="1" applyBorder="1" applyAlignment="1">
      <alignment horizontal="center" readingOrder="2"/>
    </xf>
    <xf numFmtId="1" fontId="4" fillId="0" borderId="10" xfId="0" applyNumberFormat="1" applyFont="1" applyBorder="1" applyAlignment="1">
      <alignment horizontal="center" readingOrder="2"/>
    </xf>
    <xf numFmtId="1" fontId="4" fillId="0" borderId="11" xfId="0" applyNumberFormat="1" applyFont="1" applyBorder="1" applyAlignment="1">
      <alignment horizontal="center" readingOrder="2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readingOrder="2"/>
    </xf>
    <xf numFmtId="0" fontId="2" fillId="0" borderId="2" xfId="0" applyFont="1" applyBorder="1" applyAlignment="1">
      <alignment horizontal="center" vertical="center" readingOrder="2"/>
    </xf>
    <xf numFmtId="0" fontId="7" fillId="0" borderId="0" xfId="0" applyFont="1" applyAlignment="1">
      <alignment horizontal="right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wrapText="1" shrinkToFit="1"/>
    </xf>
    <xf numFmtId="0" fontId="4" fillId="2" borderId="17" xfId="0" applyFont="1" applyFill="1" applyBorder="1" applyAlignment="1">
      <alignment horizontal="center" vertical="center" wrapText="1" shrinkToFi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0" xfId="0" applyFont="1" applyBorder="1" applyAlignment="1">
      <alignment horizontal="left"/>
    </xf>
    <xf numFmtId="0" fontId="3" fillId="0" borderId="0" xfId="0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rightToLeft="1" tabSelected="1" workbookViewId="0">
      <selection activeCell="B17" sqref="B17:H17"/>
    </sheetView>
  </sheetViews>
  <sheetFormatPr defaultRowHeight="12.75"/>
  <cols>
    <col min="1" max="1" width="8.85546875" customWidth="1"/>
    <col min="2" max="2" width="29.28515625" customWidth="1"/>
    <col min="4" max="4" width="15" bestFit="1" customWidth="1"/>
    <col min="5" max="5" width="13" customWidth="1"/>
    <col min="6" max="6" width="21.5703125" customWidth="1"/>
    <col min="7" max="7" width="16" customWidth="1"/>
    <col min="8" max="8" width="17.5703125" customWidth="1"/>
  </cols>
  <sheetData>
    <row r="1" spans="1:13" ht="20.25" customHeight="1">
      <c r="A1" s="34" t="s">
        <v>3</v>
      </c>
      <c r="B1" s="34"/>
      <c r="C1" s="34"/>
      <c r="D1" s="34"/>
      <c r="E1" s="34"/>
      <c r="F1" s="34"/>
      <c r="G1" s="34"/>
      <c r="H1" s="34"/>
      <c r="I1" s="34"/>
      <c r="J1" s="3"/>
      <c r="K1" s="3"/>
      <c r="L1" s="3"/>
      <c r="M1" s="3"/>
    </row>
    <row r="2" spans="1:13" ht="20.25" customHeight="1">
      <c r="A2" s="1"/>
      <c r="B2" s="1"/>
      <c r="C2" s="37"/>
      <c r="D2" s="37"/>
      <c r="E2" s="37"/>
      <c r="F2" s="37"/>
      <c r="G2" s="37"/>
      <c r="H2" s="1"/>
      <c r="I2" s="1"/>
      <c r="J2" s="3"/>
      <c r="K2" s="3"/>
      <c r="L2" s="3"/>
      <c r="M2" s="3"/>
    </row>
    <row r="3" spans="1:13" ht="20.25" customHeight="1">
      <c r="A3" s="34" t="s">
        <v>22</v>
      </c>
      <c r="B3" s="34"/>
      <c r="C3" s="34"/>
      <c r="D3" s="34"/>
      <c r="E3" s="34"/>
      <c r="F3" s="34"/>
      <c r="G3" s="34"/>
      <c r="H3" s="34"/>
      <c r="I3" s="34"/>
      <c r="J3" s="3"/>
      <c r="K3" s="3"/>
      <c r="L3" s="3"/>
      <c r="M3" s="3"/>
    </row>
    <row r="4" spans="1:13" ht="20.25" customHeight="1">
      <c r="A4" s="1"/>
      <c r="B4" s="1"/>
      <c r="C4" s="1"/>
      <c r="D4" s="1"/>
      <c r="E4" s="1"/>
      <c r="F4" s="1"/>
      <c r="G4" s="1"/>
      <c r="H4" s="1"/>
      <c r="I4" s="1"/>
      <c r="J4" s="3"/>
      <c r="K4" s="3"/>
      <c r="L4" s="3"/>
      <c r="M4" s="3"/>
    </row>
    <row r="5" spans="1:13" ht="18">
      <c r="A5" s="35"/>
      <c r="B5" s="35"/>
      <c r="C5" s="35"/>
      <c r="D5" s="35"/>
      <c r="E5" s="35"/>
      <c r="F5" s="35"/>
      <c r="G5" s="35"/>
      <c r="H5" s="35"/>
    </row>
    <row r="6" spans="1:13" ht="18">
      <c r="A6" s="35" t="s">
        <v>16</v>
      </c>
      <c r="B6" s="35"/>
      <c r="C6" s="35"/>
    </row>
    <row r="7" spans="1:13" ht="18.75" thickBot="1">
      <c r="A7" s="35" t="s">
        <v>17</v>
      </c>
      <c r="B7" s="35"/>
      <c r="C7" s="35"/>
      <c r="F7" s="36" t="s">
        <v>14</v>
      </c>
      <c r="G7" s="36"/>
      <c r="H7" s="13">
        <v>80</v>
      </c>
    </row>
    <row r="8" spans="1:13" ht="36.75" customHeight="1" thickTop="1">
      <c r="A8" s="30" t="s">
        <v>5</v>
      </c>
      <c r="B8" s="28" t="s">
        <v>6</v>
      </c>
      <c r="C8" s="32" t="s">
        <v>15</v>
      </c>
      <c r="D8" s="22" t="s">
        <v>0</v>
      </c>
      <c r="E8" s="22" t="s">
        <v>1</v>
      </c>
      <c r="F8" s="22" t="s">
        <v>2</v>
      </c>
      <c r="G8" s="22"/>
      <c r="H8" s="24"/>
    </row>
    <row r="9" spans="1:13" ht="18.75" thickBot="1">
      <c r="A9" s="31"/>
      <c r="B9" s="29"/>
      <c r="C9" s="33"/>
      <c r="D9" s="23"/>
      <c r="E9" s="23"/>
      <c r="F9" s="14" t="s">
        <v>7</v>
      </c>
      <c r="G9" s="14" t="s">
        <v>12</v>
      </c>
      <c r="H9" s="15" t="s">
        <v>13</v>
      </c>
    </row>
    <row r="10" spans="1:13" ht="18.75" thickTop="1">
      <c r="A10" s="4" t="s">
        <v>8</v>
      </c>
      <c r="B10" s="5" t="s">
        <v>18</v>
      </c>
      <c r="C10" s="6">
        <v>45</v>
      </c>
      <c r="D10" s="2">
        <f>C10/$C$14</f>
        <v>0.34883720930232559</v>
      </c>
      <c r="E10" s="7">
        <f>D10*$H$7</f>
        <v>27.906976744186046</v>
      </c>
      <c r="F10" s="7">
        <v>11</v>
      </c>
      <c r="G10" s="7">
        <v>8</v>
      </c>
      <c r="H10" s="8">
        <f>0.1*E10</f>
        <v>2.7906976744186047</v>
      </c>
    </row>
    <row r="11" spans="1:13" ht="18">
      <c r="A11" s="9" t="s">
        <v>9</v>
      </c>
      <c r="B11" s="10" t="s">
        <v>19</v>
      </c>
      <c r="C11" s="11">
        <v>37</v>
      </c>
      <c r="D11" s="2">
        <f>C11/$C$14</f>
        <v>0.2868217054263566</v>
      </c>
      <c r="E11" s="7">
        <f>D11*$H$7</f>
        <v>22.945736434108529</v>
      </c>
      <c r="F11" s="7">
        <v>11</v>
      </c>
      <c r="G11" s="7">
        <f>0.4*E11</f>
        <v>9.1782945736434112</v>
      </c>
      <c r="H11" s="8">
        <f>0.1*E11</f>
        <v>2.2945736434108528</v>
      </c>
    </row>
    <row r="12" spans="1:13" ht="18">
      <c r="A12" s="9" t="s">
        <v>10</v>
      </c>
      <c r="B12" s="10" t="s">
        <v>20</v>
      </c>
      <c r="C12" s="11">
        <v>26</v>
      </c>
      <c r="D12" s="2">
        <f>C12/$C$14</f>
        <v>0.20155038759689922</v>
      </c>
      <c r="E12" s="7">
        <f>D12*$H$7</f>
        <v>16.124031007751938</v>
      </c>
      <c r="F12" s="7">
        <v>8</v>
      </c>
      <c r="G12" s="7">
        <f>0.4*E12</f>
        <v>6.449612403100776</v>
      </c>
      <c r="H12" s="8">
        <f>0.1*E12</f>
        <v>1.612403100775194</v>
      </c>
    </row>
    <row r="13" spans="1:13" ht="18">
      <c r="A13" s="9" t="s">
        <v>4</v>
      </c>
      <c r="B13" s="10" t="s">
        <v>21</v>
      </c>
      <c r="C13" s="11">
        <v>21</v>
      </c>
      <c r="D13" s="16">
        <f>C13/$C$14</f>
        <v>0.16279069767441862</v>
      </c>
      <c r="E13" s="17">
        <f>D13*$H$7</f>
        <v>13.02325581395349</v>
      </c>
      <c r="F13" s="17">
        <v>11</v>
      </c>
      <c r="G13" s="17">
        <f>0.4*E13</f>
        <v>5.2093023255813966</v>
      </c>
      <c r="H13" s="18">
        <f>0.1*E13</f>
        <v>1.3023255813953492</v>
      </c>
    </row>
    <row r="14" spans="1:13" ht="30.75" thickBot="1">
      <c r="A14" s="25" t="s">
        <v>11</v>
      </c>
      <c r="B14" s="26"/>
      <c r="C14" s="12">
        <f t="shared" ref="C14:H14" si="0">SUM(C10:C13)</f>
        <v>129</v>
      </c>
      <c r="D14" s="19">
        <f t="shared" si="0"/>
        <v>1</v>
      </c>
      <c r="E14" s="20">
        <f t="shared" si="0"/>
        <v>80</v>
      </c>
      <c r="F14" s="20">
        <f t="shared" si="0"/>
        <v>41</v>
      </c>
      <c r="G14" s="20">
        <f t="shared" si="0"/>
        <v>28.837209302325586</v>
      </c>
      <c r="H14" s="21">
        <f t="shared" si="0"/>
        <v>8</v>
      </c>
    </row>
    <row r="15" spans="1:13" ht="13.5" thickTop="1"/>
    <row r="17" spans="2:8" ht="33.75">
      <c r="B17" s="27"/>
      <c r="C17" s="27"/>
      <c r="D17" s="27"/>
      <c r="E17" s="27"/>
      <c r="F17" s="27"/>
      <c r="G17" s="27"/>
      <c r="H17" s="27"/>
    </row>
  </sheetData>
  <mergeCells count="15">
    <mergeCell ref="A1:I1"/>
    <mergeCell ref="A3:I3"/>
    <mergeCell ref="A5:H5"/>
    <mergeCell ref="A6:C6"/>
    <mergeCell ref="A7:C7"/>
    <mergeCell ref="F7:G7"/>
    <mergeCell ref="A14:B14"/>
    <mergeCell ref="B17:H17"/>
    <mergeCell ref="C2:G2"/>
    <mergeCell ref="A8:A9"/>
    <mergeCell ref="B8:B9"/>
    <mergeCell ref="C8:C9"/>
    <mergeCell ref="D8:D9"/>
    <mergeCell ref="E8:E9"/>
    <mergeCell ref="F8:H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التاسع</vt:lpstr>
      <vt:lpstr>التاسع!Print_Area</vt:lpstr>
    </vt:vector>
  </TitlesOfParts>
  <Company>al2003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</dc:creator>
  <cp:lastModifiedBy>aleman center</cp:lastModifiedBy>
  <cp:lastPrinted>2018-05-15T07:24:10Z</cp:lastPrinted>
  <dcterms:created xsi:type="dcterms:W3CDTF">2005-05-18T10:00:43Z</dcterms:created>
  <dcterms:modified xsi:type="dcterms:W3CDTF">2024-05-04T10:28:59Z</dcterms:modified>
</cp:coreProperties>
</file>